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PBI001IW\"/>
    </mc:Choice>
  </mc:AlternateContent>
  <xr:revisionPtr revIDLastSave="0" documentId="13_ncr:1_{5E6B2D4B-9D17-49B2-8539-91144141FC1F}" xr6:coauthVersionLast="47" xr6:coauthVersionMax="47" xr10:uidLastSave="{00000000-0000-0000-0000-000000000000}"/>
  <bookViews>
    <workbookView xWindow="20370" yWindow="-120" windowWidth="29040" windowHeight="16440" xr2:uid="{00000000-000D-0000-FFFF-FFFF00000000}"/>
  </bookViews>
  <sheets>
    <sheet name="Employee" sheetId="1" r:id="rId1"/>
    <sheet name="Tables" sheetId="2" r:id="rId2"/>
    <sheet name="Terminologies" sheetId="4" r:id="rId3"/>
    <sheet name="Cardinality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K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L4" i="1"/>
  <c r="L5" i="1"/>
  <c r="L6" i="1"/>
  <c r="L7" i="1"/>
  <c r="L8" i="1"/>
  <c r="L9" i="1"/>
  <c r="L10" i="1"/>
  <c r="L11" i="1"/>
  <c r="L12" i="1"/>
  <c r="L13" i="1"/>
  <c r="L14" i="1"/>
  <c r="L15" i="1"/>
  <c r="K4" i="1"/>
  <c r="K5" i="1"/>
  <c r="K6" i="1"/>
  <c r="K7" i="1"/>
  <c r="K8" i="1"/>
  <c r="K9" i="1"/>
  <c r="K10" i="1"/>
  <c r="K11" i="1"/>
  <c r="K12" i="1"/>
  <c r="K13" i="1"/>
  <c r="K14" i="1"/>
  <c r="K15" i="1"/>
</calcChain>
</file>

<file path=xl/sharedStrings.xml><?xml version="1.0" encoding="utf-8"?>
<sst xmlns="http://schemas.openxmlformats.org/spreadsheetml/2006/main" count="96" uniqueCount="56">
  <si>
    <t>DID</t>
  </si>
  <si>
    <t>Department Name</t>
  </si>
  <si>
    <t>FN</t>
  </si>
  <si>
    <t>Finance</t>
  </si>
  <si>
    <t>HR</t>
  </si>
  <si>
    <t>Human Resource</t>
  </si>
  <si>
    <t>IT</t>
  </si>
  <si>
    <t>Information Technology</t>
  </si>
  <si>
    <t>OP</t>
  </si>
  <si>
    <t>Operation</t>
  </si>
  <si>
    <t>QA</t>
  </si>
  <si>
    <t>Quality Assurance</t>
  </si>
  <si>
    <t>RD</t>
  </si>
  <si>
    <t>Research &amp; Development</t>
  </si>
  <si>
    <t>SA</t>
  </si>
  <si>
    <t>Sales</t>
  </si>
  <si>
    <t>Race Name</t>
  </si>
  <si>
    <t>Malay</t>
  </si>
  <si>
    <t>Chinese</t>
  </si>
  <si>
    <t>Indian</t>
  </si>
  <si>
    <t>EID</t>
  </si>
  <si>
    <t>Name</t>
  </si>
  <si>
    <t>Gender</t>
  </si>
  <si>
    <t>Department</t>
  </si>
  <si>
    <t>Race</t>
  </si>
  <si>
    <t>Supervisor</t>
  </si>
  <si>
    <t>Age</t>
  </si>
  <si>
    <t>Basic Salary</t>
  </si>
  <si>
    <t>Tong Sam Pah</t>
  </si>
  <si>
    <t>M</t>
  </si>
  <si>
    <t>Yong Tau Foo</t>
  </si>
  <si>
    <t>Low Mee</t>
  </si>
  <si>
    <t>F</t>
  </si>
  <si>
    <t>Low Shi Fun</t>
  </si>
  <si>
    <t>Ali</t>
  </si>
  <si>
    <t>Abu</t>
  </si>
  <si>
    <t>Ahmad</t>
  </si>
  <si>
    <t>Aaron</t>
  </si>
  <si>
    <t>Ah Chong</t>
  </si>
  <si>
    <t>Azizi</t>
  </si>
  <si>
    <t>Shila Hamzah</t>
  </si>
  <si>
    <t>Narayanan</t>
  </si>
  <si>
    <t>Fatimah</t>
  </si>
  <si>
    <t>HID</t>
  </si>
  <si>
    <t>Client</t>
  </si>
  <si>
    <t>Product</t>
  </si>
  <si>
    <t>Primary Key</t>
  </si>
  <si>
    <t>Foreign Key</t>
  </si>
  <si>
    <t>Referential integrity</t>
  </si>
  <si>
    <t>Cardinality/Multiplicity</t>
  </si>
  <si>
    <t>Employee</t>
  </si>
  <si>
    <t>Dimension</t>
  </si>
  <si>
    <t>Fact</t>
  </si>
  <si>
    <t>Chart</t>
  </si>
  <si>
    <t>Monthly Salary</t>
  </si>
  <si>
    <t>EPF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</si>
</sst>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left" vertical="center" wrapText="1" indent="1"/>
    </xf>
    <xf numFmtId="0" fontId="0" fillId="0" borderId="0" xfId="0" applyAlignment="1">
      <alignment horizontal="center"/>
    </xf>
    <xf numFmtId="44" fontId="0" fillId="0" borderId="0" xfId="0" applyNumberFormat="1"/>
  </cellXfs>
  <cellStyles count="1">
    <cellStyle name="Normal" xfId="0" builtinId="0"/>
  </cellStyles>
  <dxfs count="5">
    <dxf>
      <font>
        <b/>
        <i val="0"/>
        <color rgb="FFFFFF00"/>
      </font>
      <fill>
        <patternFill>
          <bgColor rgb="FFFF0000"/>
        </patternFill>
      </fill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348257</xdr:colOff>
      <xdr:row>17</xdr:row>
      <xdr:rowOff>59532</xdr:rowOff>
    </xdr:from>
    <xdr:to>
      <xdr:col>11</xdr:col>
      <xdr:colOff>381000</xdr:colOff>
      <xdr:row>18</xdr:row>
      <xdr:rowOff>166688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DF5A93-D08F-0EFD-13F0-3E7D0870A757}"/>
            </a:ext>
          </a:extLst>
        </xdr:cNvPr>
        <xdr:cNvSpPr/>
      </xdr:nvSpPr>
      <xdr:spPr>
        <a:xfrm>
          <a:off x="6450210" y="3214688"/>
          <a:ext cx="1062634" cy="2976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US" sz="1100">
              <a:solidFill>
                <a:srgbClr val="FF0000"/>
              </a:solidFill>
            </a:rPr>
            <a:t>Custom Columns</a:t>
          </a:r>
        </a:p>
      </xdr:txBody>
    </xdr:sp>
    <xdr:clientData/>
  </xdr:twoCellAnchor>
  <xdr:twoCellAnchor>
    <xdr:from>
      <xdr:col>9</xdr:col>
      <xdr:colOff>565546</xdr:colOff>
      <xdr:row>15</xdr:row>
      <xdr:rowOff>77391</xdr:rowOff>
    </xdr:from>
    <xdr:to>
      <xdr:col>10</xdr:col>
      <xdr:colOff>381000</xdr:colOff>
      <xdr:row>17</xdr:row>
      <xdr:rowOff>5953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04B062E-E80A-513B-7FAD-EE3852830AEE}"/>
            </a:ext>
          </a:extLst>
        </xdr:cNvPr>
        <xdr:cNvCxnSpPr/>
      </xdr:nvCxnSpPr>
      <xdr:spPr>
        <a:xfrm flipH="1" flipV="1">
          <a:off x="5941218" y="2851547"/>
          <a:ext cx="541735" cy="30956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607219</xdr:colOff>
      <xdr:row>15</xdr:row>
      <xdr:rowOff>59531</xdr:rowOff>
    </xdr:from>
    <xdr:to>
      <xdr:col>10</xdr:col>
      <xdr:colOff>613172</xdr:colOff>
      <xdr:row>17</xdr:row>
      <xdr:rowOff>5953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D5463D79-7581-6F24-CF53-C9D8A9BB5CE9}"/>
            </a:ext>
          </a:extLst>
        </xdr:cNvPr>
        <xdr:cNvCxnSpPr/>
      </xdr:nvCxnSpPr>
      <xdr:spPr>
        <a:xfrm flipH="1" flipV="1">
          <a:off x="6709172" y="2833687"/>
          <a:ext cx="5953" cy="32742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65484</xdr:colOff>
      <xdr:row>15</xdr:row>
      <xdr:rowOff>47625</xdr:rowOff>
    </xdr:from>
    <xdr:to>
      <xdr:col>11</xdr:col>
      <xdr:colOff>494109</xdr:colOff>
      <xdr:row>17</xdr:row>
      <xdr:rowOff>59531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3187909D-EF18-FA88-C387-5C282E3E0AEE}"/>
            </a:ext>
          </a:extLst>
        </xdr:cNvPr>
        <xdr:cNvCxnSpPr/>
      </xdr:nvCxnSpPr>
      <xdr:spPr>
        <a:xfrm flipV="1">
          <a:off x="7197328" y="2821781"/>
          <a:ext cx="428625" cy="39290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140804</xdr:rowOff>
    </xdr:from>
    <xdr:to>
      <xdr:col>3</xdr:col>
      <xdr:colOff>16565</xdr:colOff>
      <xdr:row>2</xdr:row>
      <xdr:rowOff>140804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082368C-17ED-AA8F-7B8D-1F82AB06E5E0}"/>
            </a:ext>
          </a:extLst>
        </xdr:cNvPr>
        <xdr:cNvCxnSpPr/>
      </xdr:nvCxnSpPr>
      <xdr:spPr>
        <a:xfrm>
          <a:off x="1225826" y="521804"/>
          <a:ext cx="629478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182218</xdr:colOff>
      <xdr:row>1</xdr:row>
      <xdr:rowOff>99392</xdr:rowOff>
    </xdr:from>
    <xdr:ext cx="527132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8250543-0448-B313-0557-D67366BFAA8E}"/>
            </a:ext>
          </a:extLst>
        </xdr:cNvPr>
        <xdr:cNvSpPr txBox="1"/>
      </xdr:nvSpPr>
      <xdr:spPr>
        <a:xfrm>
          <a:off x="1408044" y="289892"/>
          <a:ext cx="52713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Order</a:t>
          </a:r>
        </a:p>
      </xdr:txBody>
    </xdr:sp>
    <xdr:clientData/>
  </xdr:oneCellAnchor>
  <xdr:oneCellAnchor>
    <xdr:from>
      <xdr:col>1</xdr:col>
      <xdr:colOff>571500</xdr:colOff>
      <xdr:row>1</xdr:row>
      <xdr:rowOff>115957</xdr:rowOff>
    </xdr:from>
    <xdr:ext cx="256160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474A04E-3C2E-2E52-B25A-DE0D24FA40B6}"/>
            </a:ext>
          </a:extLst>
        </xdr:cNvPr>
        <xdr:cNvSpPr txBox="1"/>
      </xdr:nvSpPr>
      <xdr:spPr>
        <a:xfrm>
          <a:off x="1179871" y="306457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*</a:t>
          </a:r>
        </a:p>
      </xdr:txBody>
    </xdr:sp>
    <xdr:clientData/>
  </xdr:oneCellAnchor>
  <xdr:oneCellAnchor>
    <xdr:from>
      <xdr:col>2</xdr:col>
      <xdr:colOff>687457</xdr:colOff>
      <xdr:row>1</xdr:row>
      <xdr:rowOff>99391</xdr:rowOff>
    </xdr:from>
    <xdr:ext cx="254942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CF660F6-6115-02CE-B17F-ADF8E8688850}"/>
            </a:ext>
          </a:extLst>
        </xdr:cNvPr>
        <xdr:cNvSpPr txBox="1"/>
      </xdr:nvSpPr>
      <xdr:spPr>
        <a:xfrm>
          <a:off x="1904199" y="289891"/>
          <a:ext cx="2549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*</a:t>
          </a:r>
        </a:p>
      </xdr:txBody>
    </xdr:sp>
    <xdr:clientData/>
  </xdr:oneCellAnchor>
  <xdr:twoCellAnchor>
    <xdr:from>
      <xdr:col>2</xdr:col>
      <xdr:colOff>213360</xdr:colOff>
      <xdr:row>5</xdr:row>
      <xdr:rowOff>144780</xdr:rowOff>
    </xdr:from>
    <xdr:to>
      <xdr:col>2</xdr:col>
      <xdr:colOff>716280</xdr:colOff>
      <xdr:row>11</xdr:row>
      <xdr:rowOff>15240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F773FBDD-BCF9-6DF9-A915-2A3ED963B518}"/>
            </a:ext>
          </a:extLst>
        </xdr:cNvPr>
        <xdr:cNvSpPr/>
      </xdr:nvSpPr>
      <xdr:spPr>
        <a:xfrm>
          <a:off x="1432560" y="1097280"/>
          <a:ext cx="502920" cy="101346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Order</a:t>
          </a:r>
        </a:p>
      </xdr:txBody>
    </xdr:sp>
    <xdr:clientData/>
  </xdr:twoCellAnchor>
  <xdr:twoCellAnchor>
    <xdr:from>
      <xdr:col>1</xdr:col>
      <xdr:colOff>213360</xdr:colOff>
      <xdr:row>4</xdr:row>
      <xdr:rowOff>91440</xdr:rowOff>
    </xdr:from>
    <xdr:to>
      <xdr:col>1</xdr:col>
      <xdr:colOff>438150</xdr:colOff>
      <xdr:row>6</xdr:row>
      <xdr:rowOff>83820</xdr:rowOff>
    </xdr:to>
    <xdr:sp macro="" textlink="">
      <xdr:nvSpPr>
        <xdr:cNvPr id="10" name="Arrow: Notched Right 9">
          <a:extLst>
            <a:ext uri="{FF2B5EF4-FFF2-40B4-BE49-F238E27FC236}">
              <a16:creationId xmlns:a16="http://schemas.microsoft.com/office/drawing/2014/main" id="{CBADD180-85BF-37FC-E969-17E5BFA40A62}"/>
            </a:ext>
          </a:extLst>
        </xdr:cNvPr>
        <xdr:cNvSpPr/>
      </xdr:nvSpPr>
      <xdr:spPr>
        <a:xfrm rot="5400000">
          <a:off x="748665" y="927735"/>
          <a:ext cx="373380" cy="22479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205740</xdr:colOff>
      <xdr:row>4</xdr:row>
      <xdr:rowOff>76200</xdr:rowOff>
    </xdr:from>
    <xdr:to>
      <xdr:col>3</xdr:col>
      <xdr:colOff>430530</xdr:colOff>
      <xdr:row>6</xdr:row>
      <xdr:rowOff>68580</xdr:rowOff>
    </xdr:to>
    <xdr:sp macro="" textlink="">
      <xdr:nvSpPr>
        <xdr:cNvPr id="11" name="Arrow: Notched Right 10">
          <a:extLst>
            <a:ext uri="{FF2B5EF4-FFF2-40B4-BE49-F238E27FC236}">
              <a16:creationId xmlns:a16="http://schemas.microsoft.com/office/drawing/2014/main" id="{A167F8FB-C77E-24B9-D159-54D3EFE9B87E}"/>
            </a:ext>
          </a:extLst>
        </xdr:cNvPr>
        <xdr:cNvSpPr/>
      </xdr:nvSpPr>
      <xdr:spPr>
        <a:xfrm rot="5400000">
          <a:off x="2245995" y="912495"/>
          <a:ext cx="373380" cy="22479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</xdr:colOff>
      <xdr:row>8</xdr:row>
      <xdr:rowOff>41910</xdr:rowOff>
    </xdr:from>
    <xdr:to>
      <xdr:col>2</xdr:col>
      <xdr:colOff>213360</xdr:colOff>
      <xdr:row>8</xdr:row>
      <xdr:rowOff>80010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FB61A1C8-5FC8-118A-2825-8F88BE6040C1}"/>
            </a:ext>
          </a:extLst>
        </xdr:cNvPr>
        <xdr:cNvCxnSpPr>
          <a:stCxn id="9" idx="1"/>
        </xdr:cNvCxnSpPr>
      </xdr:nvCxnSpPr>
      <xdr:spPr>
        <a:xfrm rot="10800000">
          <a:off x="1226820" y="1565910"/>
          <a:ext cx="205740" cy="38100"/>
        </a:xfrm>
        <a:prstGeom prst="curved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716280</xdr:colOff>
      <xdr:row>8</xdr:row>
      <xdr:rowOff>45720</xdr:rowOff>
    </xdr:from>
    <xdr:to>
      <xdr:col>3</xdr:col>
      <xdr:colOff>7620</xdr:colOff>
      <xdr:row>8</xdr:row>
      <xdr:rowOff>80010</xdr:rowOff>
    </xdr:to>
    <xdr:cxnSp macro="">
      <xdr:nvCxnSpPr>
        <xdr:cNvPr id="14" name="Connector: Curved 13">
          <a:extLst>
            <a:ext uri="{FF2B5EF4-FFF2-40B4-BE49-F238E27FC236}">
              <a16:creationId xmlns:a16="http://schemas.microsoft.com/office/drawing/2014/main" id="{67C8AC22-C06F-2771-6A83-008B2E2855D2}"/>
            </a:ext>
          </a:extLst>
        </xdr:cNvPr>
        <xdr:cNvCxnSpPr>
          <a:stCxn id="9" idx="3"/>
        </xdr:cNvCxnSpPr>
      </xdr:nvCxnSpPr>
      <xdr:spPr>
        <a:xfrm flipV="1">
          <a:off x="1935480" y="1569720"/>
          <a:ext cx="186690" cy="34290"/>
        </a:xfrm>
        <a:prstGeom prst="curved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339090</xdr:colOff>
      <xdr:row>3</xdr:row>
      <xdr:rowOff>19050</xdr:rowOff>
    </xdr:from>
    <xdr:to>
      <xdr:col>2</xdr:col>
      <xdr:colOff>563880</xdr:colOff>
      <xdr:row>5</xdr:row>
      <xdr:rowOff>106680</xdr:rowOff>
    </xdr:to>
    <xdr:sp macro="" textlink="">
      <xdr:nvSpPr>
        <xdr:cNvPr id="19" name="Arrow: Notched Right 18">
          <a:extLst>
            <a:ext uri="{FF2B5EF4-FFF2-40B4-BE49-F238E27FC236}">
              <a16:creationId xmlns:a16="http://schemas.microsoft.com/office/drawing/2014/main" id="{81DE623E-9F7A-3D8C-DC94-172283FEF052}"/>
            </a:ext>
          </a:extLst>
        </xdr:cNvPr>
        <xdr:cNvSpPr/>
      </xdr:nvSpPr>
      <xdr:spPr>
        <a:xfrm rot="5400000">
          <a:off x="1436370" y="712470"/>
          <a:ext cx="468630" cy="22479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0</xdr:colOff>
      <xdr:row>2</xdr:row>
      <xdr:rowOff>140804</xdr:rowOff>
    </xdr:from>
    <xdr:to>
      <xdr:col>8</xdr:col>
      <xdr:colOff>16565</xdr:colOff>
      <xdr:row>2</xdr:row>
      <xdr:rowOff>140804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57F0FA7-48F6-437F-AA1B-D41133243999}"/>
            </a:ext>
          </a:extLst>
        </xdr:cNvPr>
        <xdr:cNvCxnSpPr/>
      </xdr:nvCxnSpPr>
      <xdr:spPr>
        <a:xfrm>
          <a:off x="1219200" y="521804"/>
          <a:ext cx="911915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86968</xdr:colOff>
      <xdr:row>1</xdr:row>
      <xdr:rowOff>107012</xdr:rowOff>
    </xdr:from>
    <xdr:ext cx="752707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B3EACD0-C13B-40AC-A9D2-BFBBD2E16C3D}"/>
            </a:ext>
          </a:extLst>
        </xdr:cNvPr>
        <xdr:cNvSpPr txBox="1"/>
      </xdr:nvSpPr>
      <xdr:spPr>
        <a:xfrm>
          <a:off x="4639918" y="297512"/>
          <a:ext cx="7527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Supervise</a:t>
          </a:r>
        </a:p>
      </xdr:txBody>
    </xdr:sp>
    <xdr:clientData/>
  </xdr:oneCellAnchor>
  <xdr:oneCellAnchor>
    <xdr:from>
      <xdr:col>6</xdr:col>
      <xdr:colOff>571500</xdr:colOff>
      <xdr:row>1</xdr:row>
      <xdr:rowOff>115957</xdr:rowOff>
    </xdr:from>
    <xdr:ext cx="256160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5F7F9DE-1327-4B0D-8050-6C237897E77F}"/>
            </a:ext>
          </a:extLst>
        </xdr:cNvPr>
        <xdr:cNvSpPr txBox="1"/>
      </xdr:nvSpPr>
      <xdr:spPr>
        <a:xfrm>
          <a:off x="1181100" y="306457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1</a:t>
          </a:r>
        </a:p>
      </xdr:txBody>
    </xdr:sp>
    <xdr:clientData/>
  </xdr:oneCellAnchor>
  <xdr:oneCellAnchor>
    <xdr:from>
      <xdr:col>7</xdr:col>
      <xdr:colOff>687457</xdr:colOff>
      <xdr:row>1</xdr:row>
      <xdr:rowOff>99391</xdr:rowOff>
    </xdr:from>
    <xdr:ext cx="254942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B3EEB27-9108-4567-8576-15681C408AEB}"/>
            </a:ext>
          </a:extLst>
        </xdr:cNvPr>
        <xdr:cNvSpPr txBox="1"/>
      </xdr:nvSpPr>
      <xdr:spPr>
        <a:xfrm>
          <a:off x="1906657" y="289891"/>
          <a:ext cx="2549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*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8371FB-C81C-404C-9D3E-56F9D0E16792}" name="TblEmployee" displayName="TblEmployee" ref="B2:L15">
  <tableColumns count="11">
    <tableColumn id="1" xr3:uid="{28D89820-0F40-4BFC-B6CC-9EF5001CBED7}" name="EID"/>
    <tableColumn id="2" xr3:uid="{D370297C-899C-4BE4-9086-924550F984FF}" name="Name"/>
    <tableColumn id="3" xr3:uid="{59816A17-2D17-4A8C-9284-05D639CFC10D}" name="Gender"/>
    <tableColumn id="4" xr3:uid="{34608BF9-C06C-4E51-B9FC-DB118E76E1B7}" name="Department"/>
    <tableColumn id="5" xr3:uid="{80C399AE-F679-46F6-A3D6-225E37FC1750}" name="Race"/>
    <tableColumn id="6" xr3:uid="{0022E91A-C0B0-46F3-B13C-F292BA41B82B}" name="Supervisor"/>
    <tableColumn id="7" xr3:uid="{00C4B80B-C1B9-4017-8BE0-E04506405AA6}" name="Age"/>
    <tableColumn id="8" xr3:uid="{89D3101C-A904-4443-9823-AAD6DBF5CE24}" name="Basic Salary" dataDxfId="4"/>
    <tableColumn id="9" xr3:uid="{273EE8B3-AC35-4D87-B425-997B12F8DB67}" name="Chart" dataDxfId="1">
      <calculatedColumnFormula>TblEmployee[[#This Row],[Basic Salary]]</calculatedColumnFormula>
    </tableColumn>
    <tableColumn id="10" xr3:uid="{EFD023CC-2199-48D2-AD32-16D66185B50E}" name="Monthly Salary" dataDxfId="3">
      <calculatedColumnFormula>(100% - 11%) * TblEmployee[[#This Row],[Basic Salary]]</calculatedColumnFormula>
    </tableColumn>
    <tableColumn id="11" xr3:uid="{572F71AF-2C43-4881-B87C-743B57377F3B}" name="EPF" dataDxfId="2">
      <calculatedColumnFormula>(11% + (11% + 1%)) * TblEmployee[[#This Row],[Basic Salary]]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6EAADF-D602-4C7A-BAD6-8859C61D3D1B}" name="TblDepartment" displayName="TblDepartment" ref="B3:D10">
  <tableColumns count="3">
    <tableColumn id="1" xr3:uid="{CAC66B73-0754-4A57-8FD3-33BA336E4458}" name="DID" totalsRowLabel="Total"/>
    <tableColumn id="2" xr3:uid="{53DA86E7-2D0E-493F-A70A-4C617F17AE63}" name="Department Name" totalsRowFunction="count"/>
    <tableColumn id="3" xr3:uid="{324CF2AA-7345-4D0F-A9A2-BB9FBB757694}" name="HID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A4D619-091B-446F-9FA8-9964C768D1BB}" name="TblRace" displayName="TblRace" ref="J3:J6" totalsRowShown="0">
  <tableColumns count="1">
    <tableColumn id="1" xr3:uid="{C40C6438-C13D-4938-92FA-1AECF3F87E99}" name="Race Name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5"/>
  <sheetViews>
    <sheetView tabSelected="1" zoomScale="160" zoomScaleNormal="160" workbookViewId="0">
      <selection activeCell="C3" sqref="C3"/>
    </sheetView>
  </sheetViews>
  <sheetFormatPr defaultRowHeight="15" x14ac:dyDescent="0.25"/>
  <cols>
    <col min="1" max="1" width="4.140625" customWidth="1"/>
    <col min="2" max="2" width="5.140625" bestFit="1" customWidth="1"/>
    <col min="3" max="3" width="13.28515625" bestFit="1" customWidth="1"/>
    <col min="4" max="4" width="8.140625" customWidth="1"/>
    <col min="5" max="5" width="12" customWidth="1"/>
    <col min="6" max="6" width="8.140625" bestFit="1" customWidth="1"/>
    <col min="7" max="7" width="10.85546875" customWidth="1"/>
    <col min="8" max="8" width="7.28515625" customWidth="1"/>
    <col min="9" max="9" width="11.5703125" customWidth="1"/>
    <col min="10" max="10" width="10.85546875" customWidth="1"/>
    <col min="11" max="11" width="15.42578125" bestFit="1" customWidth="1"/>
    <col min="12" max="12" width="18" bestFit="1" customWidth="1"/>
  </cols>
  <sheetData>
    <row r="1" spans="2:12" ht="8.25" customHeight="1" x14ac:dyDescent="0.25"/>
    <row r="2" spans="2:12" x14ac:dyDescent="0.25"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 t="s">
        <v>53</v>
      </c>
      <c r="K2" t="s">
        <v>54</v>
      </c>
      <c r="L2" t="s">
        <v>55</v>
      </c>
    </row>
    <row r="3" spans="2:12" x14ac:dyDescent="0.25">
      <c r="B3">
        <v>1000</v>
      </c>
      <c r="C3" t="s">
        <v>28</v>
      </c>
      <c r="D3" t="s">
        <v>29</v>
      </c>
      <c r="E3" t="s">
        <v>6</v>
      </c>
      <c r="F3" t="s">
        <v>18</v>
      </c>
      <c r="G3">
        <v>1005</v>
      </c>
      <c r="H3">
        <v>23</v>
      </c>
      <c r="I3" s="6">
        <v>5000</v>
      </c>
      <c r="J3" s="6">
        <f>TblEmployee[[#This Row],[Basic Salary]]</f>
        <v>5000</v>
      </c>
      <c r="K3" s="6">
        <f>(100% - 11%) * TblEmployee[[#This Row],[Basic Salary]]</f>
        <v>4450</v>
      </c>
      <c r="L3" s="6">
        <f>(11% + (11% + 1%)) * TblEmployee[[#This Row],[Basic Salary]]</f>
        <v>1150</v>
      </c>
    </row>
    <row r="4" spans="2:12" x14ac:dyDescent="0.25">
      <c r="B4">
        <v>1002</v>
      </c>
      <c r="C4" t="s">
        <v>30</v>
      </c>
      <c r="D4" t="s">
        <v>29</v>
      </c>
      <c r="E4" t="s">
        <v>2</v>
      </c>
      <c r="F4" t="s">
        <v>18</v>
      </c>
      <c r="G4">
        <v>1015</v>
      </c>
      <c r="H4">
        <v>25</v>
      </c>
      <c r="I4" s="6">
        <v>4800</v>
      </c>
      <c r="J4" s="6">
        <f>TblEmployee[[#This Row],[Basic Salary]]</f>
        <v>4800</v>
      </c>
      <c r="K4" s="6">
        <f>(100% - 11%) * TblEmployee[[#This Row],[Basic Salary]]</f>
        <v>4272</v>
      </c>
      <c r="L4" s="6">
        <f>(11% + (11% + 1%)) * TblEmployee[[#This Row],[Basic Salary]]</f>
        <v>1104</v>
      </c>
    </row>
    <row r="5" spans="2:12" x14ac:dyDescent="0.25">
      <c r="B5">
        <v>1005</v>
      </c>
      <c r="C5" t="s">
        <v>31</v>
      </c>
      <c r="D5" t="s">
        <v>32</v>
      </c>
      <c r="E5" t="s">
        <v>6</v>
      </c>
      <c r="F5" t="s">
        <v>18</v>
      </c>
      <c r="G5">
        <v>1015</v>
      </c>
      <c r="H5">
        <v>26</v>
      </c>
      <c r="I5" s="6">
        <v>5100</v>
      </c>
      <c r="J5" s="6">
        <f>TblEmployee[[#This Row],[Basic Salary]]</f>
        <v>5100</v>
      </c>
      <c r="K5" s="6">
        <f>(100% - 11%) * TblEmployee[[#This Row],[Basic Salary]]</f>
        <v>4539</v>
      </c>
      <c r="L5" s="6">
        <f>(11% + (11% + 1%)) * TblEmployee[[#This Row],[Basic Salary]]</f>
        <v>1173</v>
      </c>
    </row>
    <row r="6" spans="2:12" x14ac:dyDescent="0.25">
      <c r="B6">
        <v>1008</v>
      </c>
      <c r="C6" t="s">
        <v>33</v>
      </c>
      <c r="D6" t="s">
        <v>32</v>
      </c>
      <c r="E6" t="s">
        <v>6</v>
      </c>
      <c r="F6" t="s">
        <v>18</v>
      </c>
      <c r="G6">
        <v>1005</v>
      </c>
      <c r="H6">
        <v>24</v>
      </c>
      <c r="I6" s="6">
        <v>4300</v>
      </c>
      <c r="J6" s="6">
        <f>TblEmployee[[#This Row],[Basic Salary]]</f>
        <v>4300</v>
      </c>
      <c r="K6" s="6">
        <f>(100% - 11%) * TblEmployee[[#This Row],[Basic Salary]]</f>
        <v>3827</v>
      </c>
      <c r="L6" s="6">
        <f>(11% + (11% + 1%)) * TblEmployee[[#This Row],[Basic Salary]]</f>
        <v>988.99999999999989</v>
      </c>
    </row>
    <row r="7" spans="2:12" x14ac:dyDescent="0.25">
      <c r="B7">
        <v>1010</v>
      </c>
      <c r="C7" t="s">
        <v>34</v>
      </c>
      <c r="D7" t="s">
        <v>29</v>
      </c>
      <c r="E7" t="s">
        <v>4</v>
      </c>
      <c r="F7" t="s">
        <v>17</v>
      </c>
      <c r="G7">
        <v>1015</v>
      </c>
      <c r="H7">
        <v>29</v>
      </c>
      <c r="I7" s="6">
        <v>4700</v>
      </c>
      <c r="J7" s="6">
        <f>TblEmployee[[#This Row],[Basic Salary]]</f>
        <v>4700</v>
      </c>
      <c r="K7" s="6">
        <f>(100% - 11%) * TblEmployee[[#This Row],[Basic Salary]]</f>
        <v>4183</v>
      </c>
      <c r="L7" s="6">
        <f>(11% + (11% + 1%)) * TblEmployee[[#This Row],[Basic Salary]]</f>
        <v>1081</v>
      </c>
    </row>
    <row r="8" spans="2:12" x14ac:dyDescent="0.25">
      <c r="B8">
        <v>1012</v>
      </c>
      <c r="C8" t="s">
        <v>35</v>
      </c>
      <c r="D8" t="s">
        <v>29</v>
      </c>
      <c r="E8" t="s">
        <v>2</v>
      </c>
      <c r="F8" t="s">
        <v>17</v>
      </c>
      <c r="G8">
        <v>1002</v>
      </c>
      <c r="H8">
        <v>35</v>
      </c>
      <c r="I8" s="6">
        <v>5340</v>
      </c>
      <c r="J8" s="6">
        <f>TblEmployee[[#This Row],[Basic Salary]]</f>
        <v>5340</v>
      </c>
      <c r="K8" s="6">
        <f>(100% - 11%) * TblEmployee[[#This Row],[Basic Salary]]</f>
        <v>4752.6000000000004</v>
      </c>
      <c r="L8" s="6">
        <f>(11% + (11% + 1%)) * TblEmployee[[#This Row],[Basic Salary]]</f>
        <v>1228.1999999999998</v>
      </c>
    </row>
    <row r="9" spans="2:12" x14ac:dyDescent="0.25">
      <c r="B9">
        <v>1015</v>
      </c>
      <c r="C9" t="s">
        <v>36</v>
      </c>
      <c r="D9" t="s">
        <v>29</v>
      </c>
      <c r="E9" t="s">
        <v>6</v>
      </c>
      <c r="F9" t="s">
        <v>17</v>
      </c>
      <c r="H9">
        <v>40</v>
      </c>
      <c r="I9" s="6">
        <v>6500</v>
      </c>
      <c r="J9" s="6">
        <f>TblEmployee[[#This Row],[Basic Salary]]</f>
        <v>6500</v>
      </c>
      <c r="K9" s="6">
        <f>(100% - 11%) * TblEmployee[[#This Row],[Basic Salary]]</f>
        <v>5785</v>
      </c>
      <c r="L9" s="6">
        <f>(11% + (11% + 1%)) * TblEmployee[[#This Row],[Basic Salary]]</f>
        <v>1494.9999999999998</v>
      </c>
    </row>
    <row r="10" spans="2:12" x14ac:dyDescent="0.25">
      <c r="B10">
        <v>1017</v>
      </c>
      <c r="C10" t="s">
        <v>37</v>
      </c>
      <c r="D10" t="s">
        <v>29</v>
      </c>
      <c r="E10" t="s">
        <v>8</v>
      </c>
      <c r="G10">
        <v>1015</v>
      </c>
      <c r="H10">
        <v>32</v>
      </c>
      <c r="I10" s="6">
        <v>5500</v>
      </c>
      <c r="J10" s="6">
        <f>TblEmployee[[#This Row],[Basic Salary]]</f>
        <v>5500</v>
      </c>
      <c r="K10" s="6">
        <f>(100% - 11%) * TblEmployee[[#This Row],[Basic Salary]]</f>
        <v>4895</v>
      </c>
      <c r="L10" s="6">
        <f>(11% + (11% + 1%)) * TblEmployee[[#This Row],[Basic Salary]]</f>
        <v>1265</v>
      </c>
    </row>
    <row r="11" spans="2:12" x14ac:dyDescent="0.25">
      <c r="B11">
        <v>1020</v>
      </c>
      <c r="C11" t="s">
        <v>38</v>
      </c>
      <c r="D11" t="s">
        <v>29</v>
      </c>
      <c r="E11" t="s">
        <v>14</v>
      </c>
      <c r="F11" t="s">
        <v>18</v>
      </c>
      <c r="G11">
        <v>1028</v>
      </c>
      <c r="H11">
        <v>28</v>
      </c>
      <c r="I11" s="6">
        <v>5600</v>
      </c>
      <c r="J11" s="6">
        <f>TblEmployee[[#This Row],[Basic Salary]]</f>
        <v>5600</v>
      </c>
      <c r="K11" s="6">
        <f>(100% - 11%) * TblEmployee[[#This Row],[Basic Salary]]</f>
        <v>4984</v>
      </c>
      <c r="L11" s="6">
        <f>(11% + (11% + 1%)) * TblEmployee[[#This Row],[Basic Salary]]</f>
        <v>1288</v>
      </c>
    </row>
    <row r="12" spans="2:12" x14ac:dyDescent="0.25">
      <c r="B12">
        <v>1022</v>
      </c>
      <c r="C12" t="s">
        <v>39</v>
      </c>
      <c r="D12" t="s">
        <v>29</v>
      </c>
      <c r="E12" t="s">
        <v>12</v>
      </c>
      <c r="F12" t="s">
        <v>17</v>
      </c>
      <c r="G12">
        <v>1015</v>
      </c>
      <c r="H12">
        <v>30</v>
      </c>
      <c r="I12" s="6">
        <v>5780</v>
      </c>
      <c r="J12" s="6">
        <f>TblEmployee[[#This Row],[Basic Salary]]</f>
        <v>5780</v>
      </c>
      <c r="K12" s="6">
        <f>(100% - 11%) * TblEmployee[[#This Row],[Basic Salary]]</f>
        <v>5144.2</v>
      </c>
      <c r="L12" s="6">
        <f>(11% + (11% + 1%)) * TblEmployee[[#This Row],[Basic Salary]]</f>
        <v>1329.3999999999999</v>
      </c>
    </row>
    <row r="13" spans="2:12" x14ac:dyDescent="0.25">
      <c r="B13">
        <v>1028</v>
      </c>
      <c r="C13" t="s">
        <v>40</v>
      </c>
      <c r="D13" t="s">
        <v>32</v>
      </c>
      <c r="E13" t="s">
        <v>14</v>
      </c>
      <c r="F13" t="s">
        <v>17</v>
      </c>
      <c r="G13">
        <v>1015</v>
      </c>
      <c r="H13">
        <v>25</v>
      </c>
      <c r="I13" s="6">
        <v>4325</v>
      </c>
      <c r="J13" s="6">
        <f>TblEmployee[[#This Row],[Basic Salary]]</f>
        <v>4325</v>
      </c>
      <c r="K13" s="6">
        <f>(100% - 11%) * TblEmployee[[#This Row],[Basic Salary]]</f>
        <v>3849.25</v>
      </c>
      <c r="L13" s="6">
        <f>(11% + (11% + 1%)) * TblEmployee[[#This Row],[Basic Salary]]</f>
        <v>994.74999999999989</v>
      </c>
    </row>
    <row r="14" spans="2:12" x14ac:dyDescent="0.25">
      <c r="B14">
        <v>1030</v>
      </c>
      <c r="C14" t="s">
        <v>41</v>
      </c>
      <c r="D14" t="s">
        <v>29</v>
      </c>
      <c r="E14" t="s">
        <v>2</v>
      </c>
      <c r="F14" t="s">
        <v>19</v>
      </c>
      <c r="G14">
        <v>1002</v>
      </c>
      <c r="H14">
        <v>27</v>
      </c>
      <c r="I14" s="6">
        <v>4340</v>
      </c>
      <c r="J14" s="6">
        <f>TblEmployee[[#This Row],[Basic Salary]]</f>
        <v>4340</v>
      </c>
      <c r="K14" s="6">
        <f>(100% - 11%) * TblEmployee[[#This Row],[Basic Salary]]</f>
        <v>3862.6</v>
      </c>
      <c r="L14" s="6">
        <f>(11% + (11% + 1%)) * TblEmployee[[#This Row],[Basic Salary]]</f>
        <v>998.19999999999993</v>
      </c>
    </row>
    <row r="15" spans="2:12" x14ac:dyDescent="0.25">
      <c r="B15">
        <v>1032</v>
      </c>
      <c r="C15" t="s">
        <v>42</v>
      </c>
      <c r="D15" t="s">
        <v>32</v>
      </c>
      <c r="E15" t="s">
        <v>14</v>
      </c>
      <c r="F15" t="s">
        <v>17</v>
      </c>
      <c r="G15">
        <v>1015</v>
      </c>
      <c r="H15">
        <v>26</v>
      </c>
      <c r="I15" s="6">
        <v>5345</v>
      </c>
      <c r="J15" s="6">
        <f>TblEmployee[[#This Row],[Basic Salary]]</f>
        <v>5345</v>
      </c>
      <c r="K15" s="6">
        <f>(100% - 11%) * TblEmployee[[#This Row],[Basic Salary]]</f>
        <v>4757.05</v>
      </c>
      <c r="L15" s="6">
        <f>(11% + (11% + 1%)) * TblEmployee[[#This Row],[Basic Salary]]</f>
        <v>1229.3499999999999</v>
      </c>
    </row>
  </sheetData>
  <conditionalFormatting sqref="J3:J15">
    <cfRule type="dataBar" priority="1">
      <dataBar showValue="0">
        <cfvo type="min"/>
        <cfvo type="max"/>
        <color rgb="FFD6007B"/>
      </dataBar>
      <extLst>
        <ext xmlns:x14="http://schemas.microsoft.com/office/spreadsheetml/2009/9/main" uri="{B025F937-C7B1-47D3-B67F-A62EFF666E3E}">
          <x14:id>{CCAE4875-A842-4B04-8767-6C8176C7CBB9}</x14:id>
        </ext>
      </extLst>
    </cfRule>
  </conditionalFormatting>
  <dataValidations count="6">
    <dataValidation type="whole" allowBlank="1" showInputMessage="1" showErrorMessage="1" errorTitle="Age Error" error="Invalid Employee Age!" prompt="Valid age as employee is in between 16 to 60 (Inclusive)" sqref="H3:H15" xr:uid="{17985C7F-AB39-42FD-94AB-B7354FEB87B8}">
      <formula1>16</formula1>
      <formula2>60</formula2>
    </dataValidation>
    <dataValidation type="decimal" operator="greaterThanOrEqual" allowBlank="1" showInputMessage="1" showErrorMessage="1" sqref="I3:I15" xr:uid="{A4ADB914-31E6-4891-872E-8E8CDC9F5F01}">
      <formula1>1500</formula1>
    </dataValidation>
    <dataValidation type="list" allowBlank="1" showInputMessage="1" showErrorMessage="1" prompt="M=Male_x000a_F=Female_x000a_O=Others" sqref="D3:D15" xr:uid="{5FF37016-1151-4DB3-9C6C-F037640C9B45}">
      <formula1>"M,F,O"</formula1>
    </dataValidation>
    <dataValidation type="list" allowBlank="1" showInputMessage="1" showErrorMessage="1" sqref="E3:E15" xr:uid="{3B64C8C1-2010-49BD-A47F-A8661CC79452}">
      <formula1>INDIRECT("TblDepartment[DID]")</formula1>
    </dataValidation>
    <dataValidation type="list" allowBlank="1" showInputMessage="1" showErrorMessage="1" sqref="F3:F15" xr:uid="{0A67DAA1-0F40-4057-AABA-DB0B0EF734E1}">
      <formula1>INDIRECT("TblRace[Race Name]")</formula1>
    </dataValidation>
    <dataValidation type="list" allowBlank="1" showInputMessage="1" showErrorMessage="1" sqref="G3:G15" xr:uid="{A41EE743-4701-452D-A90B-10C49D404D1D}">
      <formula1>INDIRECT("TblEMployee[EID]")</formula1>
    </dataValidation>
  </dataValidations>
  <pageMargins left="0.7" right="0.7" top="0.75" bottom="0.75" header="0.3" footer="0.3"/>
  <pageSetup orientation="portrait" horizontalDpi="360" verticalDpi="36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AE4875-A842-4B04-8767-6C8176C7CB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J3:J15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60B9F-C868-4F7B-8C2F-07A149F98E5A}">
  <dimension ref="B3:J10"/>
  <sheetViews>
    <sheetView zoomScale="175" zoomScaleNormal="175" workbookViewId="0">
      <selection activeCell="M18" sqref="M18"/>
    </sheetView>
  </sheetViews>
  <sheetFormatPr defaultRowHeight="15" x14ac:dyDescent="0.25"/>
  <cols>
    <col min="1" max="2" width="4.5703125" customWidth="1"/>
    <col min="3" max="3" width="23.85546875" bestFit="1" customWidth="1"/>
    <col min="4" max="4" width="5.140625" bestFit="1" customWidth="1"/>
    <col min="10" max="10" width="11.5703125" customWidth="1"/>
  </cols>
  <sheetData>
    <row r="3" spans="2:10" x14ac:dyDescent="0.25">
      <c r="B3" t="s">
        <v>0</v>
      </c>
      <c r="C3" t="s">
        <v>1</v>
      </c>
      <c r="D3" t="s">
        <v>43</v>
      </c>
      <c r="J3" t="s">
        <v>16</v>
      </c>
    </row>
    <row r="4" spans="2:10" x14ac:dyDescent="0.25">
      <c r="B4" t="s">
        <v>2</v>
      </c>
      <c r="C4" t="s">
        <v>3</v>
      </c>
      <c r="D4">
        <v>1028</v>
      </c>
      <c r="J4" t="s">
        <v>17</v>
      </c>
    </row>
    <row r="5" spans="2:10" x14ac:dyDescent="0.25">
      <c r="B5" t="s">
        <v>4</v>
      </c>
      <c r="C5" t="s">
        <v>5</v>
      </c>
      <c r="D5">
        <v>1022</v>
      </c>
      <c r="J5" t="s">
        <v>18</v>
      </c>
    </row>
    <row r="6" spans="2:10" x14ac:dyDescent="0.25">
      <c r="B6" t="s">
        <v>6</v>
      </c>
      <c r="C6" t="s">
        <v>7</v>
      </c>
      <c r="D6">
        <v>1010</v>
      </c>
      <c r="J6" t="s">
        <v>19</v>
      </c>
    </row>
    <row r="7" spans="2:10" x14ac:dyDescent="0.25">
      <c r="B7" t="s">
        <v>8</v>
      </c>
      <c r="C7" t="s">
        <v>9</v>
      </c>
      <c r="D7">
        <v>1015</v>
      </c>
    </row>
    <row r="8" spans="2:10" x14ac:dyDescent="0.25">
      <c r="B8" t="s">
        <v>10</v>
      </c>
      <c r="C8" t="s">
        <v>11</v>
      </c>
      <c r="D8">
        <v>1017</v>
      </c>
    </row>
    <row r="9" spans="2:10" x14ac:dyDescent="0.25">
      <c r="B9" t="s">
        <v>12</v>
      </c>
      <c r="C9" t="s">
        <v>13</v>
      </c>
      <c r="D9">
        <v>1020</v>
      </c>
    </row>
    <row r="10" spans="2:10" x14ac:dyDescent="0.25">
      <c r="B10" t="s">
        <v>14</v>
      </c>
      <c r="C10" t="s">
        <v>15</v>
      </c>
      <c r="D10">
        <v>1012</v>
      </c>
    </row>
  </sheetData>
  <conditionalFormatting sqref="B4:B10">
    <cfRule type="duplicateValues" dxfId="0" priority="3"/>
  </conditionalFormatting>
  <dataValidations count="1">
    <dataValidation type="list" allowBlank="1" showInputMessage="1" showErrorMessage="1" sqref="D4:D10" xr:uid="{2F268AD7-271F-415B-9CE2-FE5438942EC3}">
      <formula1>INDIRECT("TblEmployee[EID]")</formula1>
    </dataValidation>
  </dataValidations>
  <pageMargins left="0.7" right="0.7" top="0.75" bottom="0.75" header="0.3" footer="0.3"/>
  <pageSetup orientation="portrait" horizontalDpi="360" verticalDpi="36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9F7B-8D32-49EA-9F5B-9E94CFE56F67}">
  <dimension ref="B2:B5"/>
  <sheetViews>
    <sheetView zoomScale="160" zoomScaleNormal="160" workbookViewId="0">
      <selection activeCell="B5" sqref="B5"/>
    </sheetView>
  </sheetViews>
  <sheetFormatPr defaultRowHeight="15" x14ac:dyDescent="0.25"/>
  <cols>
    <col min="2" max="2" width="28.85546875" customWidth="1"/>
  </cols>
  <sheetData>
    <row r="2" spans="2:2" ht="24.95" customHeight="1" x14ac:dyDescent="0.25">
      <c r="B2" s="4" t="s">
        <v>46</v>
      </c>
    </row>
    <row r="3" spans="2:2" ht="24.95" customHeight="1" x14ac:dyDescent="0.25">
      <c r="B3" s="4" t="s">
        <v>47</v>
      </c>
    </row>
    <row r="4" spans="2:2" ht="24.95" customHeight="1" x14ac:dyDescent="0.25">
      <c r="B4" s="4" t="s">
        <v>48</v>
      </c>
    </row>
    <row r="5" spans="2:2" ht="24.95" customHeight="1" x14ac:dyDescent="0.25">
      <c r="B5" s="4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C9B41-F645-40CC-B262-C0D60FEB5E3B}">
  <dimension ref="B2:I12"/>
  <sheetViews>
    <sheetView showGridLines="0" zoomScale="250" zoomScaleNormal="250" workbookViewId="0">
      <selection activeCell="G7" sqref="G7"/>
    </sheetView>
  </sheetViews>
  <sheetFormatPr defaultRowHeight="15" x14ac:dyDescent="0.25"/>
  <cols>
    <col min="3" max="3" width="13.42578125" customWidth="1"/>
    <col min="7" max="7" width="9.85546875" customWidth="1"/>
    <col min="8" max="8" width="13" customWidth="1"/>
  </cols>
  <sheetData>
    <row r="2" spans="2:9" x14ac:dyDescent="0.25">
      <c r="B2" s="1" t="s">
        <v>44</v>
      </c>
      <c r="D2" s="1" t="s">
        <v>45</v>
      </c>
      <c r="G2" s="1" t="s">
        <v>25</v>
      </c>
      <c r="I2" s="1" t="s">
        <v>50</v>
      </c>
    </row>
    <row r="3" spans="2:9" x14ac:dyDescent="0.25">
      <c r="B3" s="2"/>
      <c r="D3" s="2"/>
      <c r="G3" s="2"/>
      <c r="I3" s="2"/>
    </row>
    <row r="4" spans="2:9" x14ac:dyDescent="0.25">
      <c r="B4" s="3"/>
      <c r="D4" s="3"/>
      <c r="G4" s="3"/>
      <c r="I4" s="3"/>
    </row>
    <row r="8" spans="2:9" x14ac:dyDescent="0.25">
      <c r="B8" s="1" t="s">
        <v>44</v>
      </c>
      <c r="D8" s="1" t="s">
        <v>45</v>
      </c>
    </row>
    <row r="9" spans="2:9" x14ac:dyDescent="0.25">
      <c r="B9" s="2"/>
      <c r="D9" s="2"/>
    </row>
    <row r="10" spans="2:9" x14ac:dyDescent="0.25">
      <c r="B10" s="3"/>
      <c r="D10" s="3"/>
    </row>
    <row r="11" spans="2:9" x14ac:dyDescent="0.25">
      <c r="B11" t="s">
        <v>51</v>
      </c>
      <c r="D11" t="s">
        <v>51</v>
      </c>
    </row>
    <row r="12" spans="2:9" x14ac:dyDescent="0.25">
      <c r="C12" s="5" t="s">
        <v>52</v>
      </c>
    </row>
  </sheetData>
  <mergeCells count="6">
    <mergeCell ref="I3:I4"/>
    <mergeCell ref="B3:B4"/>
    <mergeCell ref="D3:D4"/>
    <mergeCell ref="B9:B10"/>
    <mergeCell ref="D9:D10"/>
    <mergeCell ref="G3:G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C1E6131D-8F29-4A15-9249-E8AA29A1FD50}">
  <ds:schemaRefs/>
</ds:datastoreItem>
</file>

<file path=customXml/itemProps2.xml><?xml version="1.0" encoding="utf-8"?>
<ds:datastoreItem xmlns:ds="http://schemas.openxmlformats.org/officeDocument/2006/customXml" ds:itemID="{3AE23B60-8BDB-4A84-AB7E-E24EA467125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C5289C1-D5C6-4A87-83AE-6D6F989F2B18}">
  <ds:schemaRefs/>
</ds:datastoreItem>
</file>

<file path=customXml/itemProps4.xml><?xml version="1.0" encoding="utf-8"?>
<ds:datastoreItem xmlns:ds="http://schemas.openxmlformats.org/officeDocument/2006/customXml" ds:itemID="{6552AEEA-D3AA-457B-B0BB-E8D59D549EC1}">
  <ds:schemaRefs/>
</ds:datastoreItem>
</file>

<file path=customXml/itemProps5.xml><?xml version="1.0" encoding="utf-8"?>
<ds:datastoreItem xmlns:ds="http://schemas.openxmlformats.org/officeDocument/2006/customXml" ds:itemID="{64FBD48A-F5D3-485B-A445-A9B37F2A53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Employee</vt:lpstr>
      <vt:lpstr>Tables</vt:lpstr>
      <vt:lpstr>Terminologies</vt:lpstr>
      <vt:lpstr>Cardinality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Corporate Trainer - Trainer 8</cp:lastModifiedBy>
  <dcterms:created xsi:type="dcterms:W3CDTF">2015-06-05T18:17:20Z</dcterms:created>
  <dcterms:modified xsi:type="dcterms:W3CDTF">2024-06-08T08:06:42Z</dcterms:modified>
</cp:coreProperties>
</file>